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2580" tabRatio="434" activeTab="0"/>
  </bookViews>
  <sheets>
    <sheet name="法人会員お申込書" sheetId="1" r:id="rId1"/>
    <sheet name="法人会員お申込書（支店名）" sheetId="2" state="hidden" r:id="rId2"/>
  </sheets>
  <definedNames>
    <definedName name="_xlnm.Print_Area" localSheetId="0">'法人会員お申込書'!$A$1:$H$50</definedName>
    <definedName name="_xlnm.Print_Area" localSheetId="1">'法人会員お申込書（支店名）'!$A$1:$F$61</definedName>
    <definedName name="Registry_data">#REF!</definedName>
  </definedNames>
  <calcPr fullCalcOnLoad="1"/>
</workbook>
</file>

<file path=xl/sharedStrings.xml><?xml version="1.0" encoding="utf-8"?>
<sst xmlns="http://schemas.openxmlformats.org/spreadsheetml/2006/main" count="351" uniqueCount="164">
  <si>
    <t>項目</t>
  </si>
  <si>
    <t>入力例</t>
  </si>
  <si>
    <t>備考・注意事項</t>
  </si>
  <si>
    <t>入力日</t>
  </si>
  <si>
    <t>所属部署名</t>
  </si>
  <si>
    <t>郵便番号</t>
  </si>
  <si>
    <t>ｱｼｽﾀﾝﾄ氏名</t>
  </si>
  <si>
    <t>口座種別</t>
  </si>
  <si>
    <t>口座番号</t>
  </si>
  <si>
    <t>口座名義</t>
  </si>
  <si>
    <t>代表者氏名</t>
  </si>
  <si>
    <t>代表者生年月日</t>
  </si>
  <si>
    <t>上場の市場名</t>
  </si>
  <si>
    <t>持株比率50%以上の株主</t>
  </si>
  <si>
    <t>e-mail</t>
  </si>
  <si>
    <t>FAX</t>
  </si>
  <si>
    <t>01</t>
  </si>
  <si>
    <t>02</t>
  </si>
  <si>
    <t>半角ｶﾀｶﾅ35文字まで(ｶﾌﾞｼｷｶﾞｲｼｬ等の部分は入力不要)</t>
  </si>
  <si>
    <t>e-mail かFAX をﾄﾞﾛｯﾌﾟﾀﾞｳﾝで選択</t>
  </si>
  <si>
    <t>ホームページがない場合は、なし　と記入</t>
  </si>
  <si>
    <t>業種</t>
  </si>
  <si>
    <t>本社所在地</t>
  </si>
  <si>
    <t>代表電話番号</t>
  </si>
  <si>
    <t>区切りは-で表示　数字は半角入力</t>
  </si>
  <si>
    <t>全角換算17文字まで、英数ｶﾀｶﾅは半角大文字入力</t>
  </si>
  <si>
    <t>全角換算20文字まで、英数ｶﾀｶﾅは半角大文字入力</t>
  </si>
  <si>
    <t>全角換算15文字まで、英数ｶﾀｶﾅは半角大文字入力</t>
  </si>
  <si>
    <t>金融機関名・支店名</t>
  </si>
  <si>
    <t>銀行名、支店名を全角テキスト記載</t>
  </si>
  <si>
    <t>半角ｶﾀｶﾅ30文字まで（口座名義では拗音は使用不可）</t>
  </si>
  <si>
    <t>代表者ﾌﾘｶﾞﾅ</t>
  </si>
  <si>
    <t>代表者ﾀｲﾄﾙ</t>
  </si>
  <si>
    <t>金融機関ｺｰﾄﾞ</t>
  </si>
  <si>
    <t>担当者e-mailｱﾄﾞﾚｽ</t>
  </si>
  <si>
    <t>ﾎｰﾑﾍﾟｰｼﾞｱﾄﾞﾚｽ</t>
  </si>
  <si>
    <t>氏名間にｽﾍﾟｰｽは入れずに記載　日本航空の審査を受けるため必須入力項目</t>
  </si>
  <si>
    <t>担当者e-mail・FAXと宛先が異なる場合に記載(担当者情報と同一の場合は記載不要)</t>
  </si>
  <si>
    <t>入力欄（この列に入力ください）</t>
  </si>
  <si>
    <t>正式名称</t>
  </si>
  <si>
    <t>ﾌﾘｶﾞﾅ</t>
  </si>
  <si>
    <t>御担当者役職</t>
  </si>
  <si>
    <t>御担当者氏名</t>
  </si>
  <si>
    <t>基本情報</t>
  </si>
  <si>
    <t>担当者事務所住所1</t>
  </si>
  <si>
    <t>担当者事務所住所2</t>
  </si>
  <si>
    <t>担当者事務所電話番号</t>
  </si>
  <si>
    <t>担当者事務所FAX番号</t>
  </si>
  <si>
    <t>必須入力項目</t>
  </si>
  <si>
    <t>必須項目</t>
  </si>
  <si>
    <t>○</t>
  </si>
  <si>
    <t>区切りは-で表示　数字は半角入力</t>
  </si>
  <si>
    <t>英数ｶﾀｶﾅは半角大文字入力</t>
  </si>
  <si>
    <t>半角ｶﾀｶﾅ、氏名間にｽﾍﾟｰｽは入れずに記載</t>
  </si>
  <si>
    <t>取引先様カテゴリ
（6カテゴリから一つ選択）</t>
  </si>
  <si>
    <t>取引先様カテゴリ（6カテゴリから一つ選択）</t>
  </si>
  <si>
    <t>09</t>
  </si>
  <si>
    <t>普通口座の場合-01、　当座口座の場合-02  その他の場合-09　をﾄﾞﾛｯﾌﾟﾀﾞｳﾝで選択</t>
  </si>
  <si>
    <t>半角7桁。7桁に満たない場合は頭に0をつけて必ず7桁にする</t>
  </si>
  <si>
    <t>未公開の場合は未公開と入力、全角換算15文字まで</t>
  </si>
  <si>
    <t>持株比率50％以上の株主がいる場合に記入　（持ち株比率を必ず記入）</t>
  </si>
  <si>
    <t>国</t>
  </si>
  <si>
    <t>日本</t>
  </si>
  <si>
    <t>担当者事務所郵便番号</t>
  </si>
  <si>
    <t>区切りは-で表示　数字は半角入力</t>
  </si>
  <si>
    <t>見積依頼書等受信方法</t>
  </si>
  <si>
    <t>発注書等受信方法</t>
  </si>
  <si>
    <t>発注書等受信先</t>
  </si>
  <si>
    <t>口座及びお取引先ご担当者様情報　</t>
  </si>
  <si>
    <t>取扱内容</t>
  </si>
  <si>
    <t>取扱業務や品目</t>
  </si>
  <si>
    <t>△</t>
  </si>
  <si>
    <t>添付：登記簿謄本写し、東京商工リサーチ又は帝国データバンクの企業情報写しのうち1点　+　代表者または担当者の名刺コピー（可能な範囲で）</t>
  </si>
  <si>
    <t>添付：不要</t>
  </si>
  <si>
    <t>添付：（同上）</t>
  </si>
  <si>
    <t>極力、公的な免許証や資格証などを見せてもらい、本人（氏名）確認をする。（バウチャー添付不要）/賃貸借等仲介業者が仲介・媒介していたら、当該業者を審査する。（バウチャー添付要）</t>
  </si>
  <si>
    <t>○</t>
  </si>
  <si>
    <t xml:space="preserve">添付：存在ならびに正式名称が確認できるもの（例：規約などの表紙コピー、団体名・代表者がわかるHPページ、機関紙、代表者または担当者の名刺コピー等）　2点 </t>
  </si>
  <si>
    <t>肥後タクシー有限会社</t>
  </si>
  <si>
    <t>ﾋｺﾞﾀｸｼｰ</t>
  </si>
  <si>
    <t>096-368-5448</t>
  </si>
  <si>
    <t>肥後銀行　健軍支店</t>
  </si>
  <si>
    <t>今村 英敏</t>
  </si>
  <si>
    <t>営業本部</t>
  </si>
  <si>
    <t>肥後交通グループ</t>
  </si>
  <si>
    <t>096-353-5005</t>
  </si>
  <si>
    <t>096-325-9666</t>
  </si>
  <si>
    <t>□ 営利法人</t>
  </si>
  <si>
    <t>□ 非営利法人</t>
  </si>
  <si>
    <t>□ 官公庁・都道府県・市区町村</t>
  </si>
  <si>
    <t>□ 公的法人</t>
  </si>
  <si>
    <t>□ 法人格のない任意団体</t>
  </si>
  <si>
    <t>□ 個人（個人事業主）</t>
  </si>
  <si>
    <t>☑ 営利法人</t>
  </si>
  <si>
    <t>□ 法人格のない任意団体</t>
  </si>
  <si>
    <t>□ 個人（個人事業主）</t>
  </si>
  <si>
    <t>◆営利法人、非営利法人、公的法人→登記上の正式名称を記入。(株) (有)等の省略は不可、全角換算17文字まで　英数ｶﾀｶﾅは半角大文字入力
◆官公庁→内閣府、国土交通省等、所属する官公庁を記入
◆都道府県・市区町村→都道府県、市区町村名を記入
◆法人格の無い任意団体→規約などに定める名称
◆個人→住民登録上の氏名（芸名等については併記）</t>
  </si>
  <si>
    <t>860-4101</t>
  </si>
  <si>
    <t>熊本県熊本市東区健軍４丁目１８－２１</t>
  </si>
  <si>
    <t>旅客自動車運送事業・旅行業３種</t>
  </si>
  <si>
    <t>代表取締役社</t>
  </si>
  <si>
    <t>野々口 弘基</t>
  </si>
  <si>
    <t>ﾉﾉｸﾞﾁｺｳｷ</t>
  </si>
  <si>
    <t>タクシー・貸切バス・熊本県知事登録旅行業</t>
  </si>
  <si>
    <t>https://higokotsu-group.com/</t>
  </si>
  <si>
    <t>ヒゴタクシー（ユ</t>
  </si>
  <si>
    <t>travel@higo-g.com</t>
  </si>
  <si>
    <t>北岡 珠代</t>
  </si>
  <si>
    <t xml:space="preserve">860-0823 </t>
  </si>
  <si>
    <t>熊本県熊本市中央区世安町２８２</t>
  </si>
  <si>
    <t>imamura@higo-g.com</t>
  </si>
  <si>
    <t>このexcel作成日</t>
  </si>
  <si>
    <t>平素より、肥後交通グループ業務に格別の御協力を頂きありがとうございます。プレミアムハイヤーお取引を開始させて頂くにあたり、取引先様の最新情報を確認させていただいております。いただいたデータは、本目的の他には使用いたしませんので、ご協力のほどよろしくお願いいたします。</t>
  </si>
  <si>
    <t>肥後タクシー使用欄</t>
  </si>
  <si>
    <t>御支払日</t>
  </si>
  <si>
    <t>月末締め翌１０日支払</t>
  </si>
  <si>
    <t>ﾄﾞﾛｯﾌﾟﾀﾞｳﾝ選択</t>
  </si>
  <si>
    <t>法人会員お申込書</t>
  </si>
  <si>
    <t>統括本部長</t>
  </si>
  <si>
    <t>基本情報　1</t>
  </si>
  <si>
    <t>基本情報　2</t>
  </si>
  <si>
    <t>肥後交通ホールディングス株式会社</t>
  </si>
  <si>
    <t>096-352-1105</t>
  </si>
  <si>
    <t>所在地</t>
  </si>
  <si>
    <t>月末締め翌10日支払・翌20日支払</t>
  </si>
  <si>
    <r>
      <t>数字は半角入力　</t>
    </r>
    <r>
      <rPr>
        <sz val="10"/>
        <color indexed="10"/>
        <rFont val="ＭＳ Ｐゴシック"/>
        <family val="0"/>
      </rPr>
      <t>※ハイフン不要</t>
    </r>
  </si>
  <si>
    <t>ホームページがない場合は、【なし】と記入</t>
  </si>
  <si>
    <t>金融機関ｺｰﾄﾞ 4桁 ・ 支店ｺｰﾄﾞ3桁 で記載してください。　※金融機関ｺｰﾄﾞが1234、支店ｺｰﾄﾞが567の場合、左記例のように数字を続けて入力   ( http://www.asahi-net.or.jp/~kx8y-hgmt/bankcd.htm 参照)</t>
  </si>
  <si>
    <t>ﾋｺﾞｺｳﾂｳﾎｰﾙﾃﾞｨﾝｸﾞｽｶﾌﾞｼｷｶﾞｲｼｬ</t>
  </si>
  <si>
    <r>
      <t>このexcel作成日　</t>
    </r>
    <r>
      <rPr>
        <sz val="10"/>
        <color indexed="10"/>
        <rFont val="ＭＳ Ｐゴシック"/>
        <family val="0"/>
      </rPr>
      <t>※西暦入力　半角英数字</t>
    </r>
  </si>
  <si>
    <t>肥後 一郎</t>
  </si>
  <si>
    <t>ヒゴ　イチロウ</t>
  </si>
  <si>
    <t>代表取締役</t>
  </si>
  <si>
    <t>肥後　一郎</t>
  </si>
  <si>
    <t>肥後銀行　本店</t>
  </si>
  <si>
    <t>higo@higo-g.com</t>
  </si>
  <si>
    <t>営業課長</t>
  </si>
  <si>
    <t>肥後　二郎</t>
  </si>
  <si>
    <t>肥後　三郎</t>
  </si>
  <si>
    <t>higo２@higo-g.com</t>
  </si>
  <si>
    <t>法　人　会　員　お　申　込　書</t>
  </si>
  <si>
    <t>　</t>
  </si>
  <si>
    <t>口座及びお取引先ご担当者様情報</t>
  </si>
  <si>
    <t>取引先様カテゴリ選択</t>
  </si>
  <si>
    <t>取引先様カテゴリ選択</t>
  </si>
  <si>
    <t>入力記入例</t>
  </si>
  <si>
    <t>基本情報</t>
  </si>
  <si>
    <t>口座及びお取引先ご担当者様情報</t>
  </si>
  <si>
    <r>
      <t>持株比率</t>
    </r>
    <r>
      <rPr>
        <sz val="12"/>
        <rFont val="ＭＳ Ｐゴシック"/>
        <family val="0"/>
      </rPr>
      <t>50%以上</t>
    </r>
    <r>
      <rPr>
        <sz val="10"/>
        <rFont val="ＭＳ Ｐゴシック"/>
        <family val="0"/>
      </rPr>
      <t>の株主</t>
    </r>
  </si>
  <si>
    <r>
      <t>担当者</t>
    </r>
    <r>
      <rPr>
        <sz val="12"/>
        <rFont val="ＭＳ Ｐゴシック"/>
        <family val="0"/>
      </rPr>
      <t>e-mailｱﾄﾞﾚｽ</t>
    </r>
  </si>
  <si>
    <r>
      <t>担当者事務所</t>
    </r>
    <r>
      <rPr>
        <sz val="12"/>
        <rFont val="ＭＳ Ｐゴシック"/>
        <family val="0"/>
      </rPr>
      <t>郵便番号</t>
    </r>
  </si>
  <si>
    <r>
      <t>担当者事務所</t>
    </r>
    <r>
      <rPr>
        <sz val="12"/>
        <rFont val="ＭＳ Ｐゴシック"/>
        <family val="0"/>
      </rPr>
      <t>住所1</t>
    </r>
  </si>
  <si>
    <r>
      <t>担当者事務所</t>
    </r>
    <r>
      <rPr>
        <sz val="12"/>
        <rFont val="ＭＳ Ｐゴシック"/>
        <family val="0"/>
      </rPr>
      <t>住所2</t>
    </r>
  </si>
  <si>
    <r>
      <t>担当者事務所</t>
    </r>
    <r>
      <rPr>
        <sz val="12"/>
        <rFont val="ＭＳ Ｐゴシック"/>
        <family val="0"/>
      </rPr>
      <t>電話番号</t>
    </r>
  </si>
  <si>
    <r>
      <t>担当者事務所</t>
    </r>
    <r>
      <rPr>
        <sz val="12"/>
        <rFont val="ＭＳ Ｐゴシック"/>
        <family val="0"/>
      </rPr>
      <t>FAX</t>
    </r>
    <r>
      <rPr>
        <sz val="10"/>
        <rFont val="ＭＳ Ｐゴシック"/>
        <family val="0"/>
      </rPr>
      <t>番号</t>
    </r>
  </si>
  <si>
    <t>肥後交通グループ</t>
  </si>
  <si>
    <r>
      <rPr>
        <sz val="14"/>
        <rFont val="ＭＳ Ｐゴシック"/>
        <family val="0"/>
      </rPr>
      <t>取引先様カテゴリ</t>
    </r>
    <r>
      <rPr>
        <sz val="10"/>
        <rFont val="ＭＳ Ｐゴシック"/>
        <family val="0"/>
      </rPr>
      <t xml:space="preserve">
（6カテゴリから一つ選択）</t>
    </r>
  </si>
  <si>
    <r>
      <rPr>
        <b/>
        <sz val="16"/>
        <color indexed="10"/>
        <rFont val="ＭＳ Ｐゴシック"/>
        <family val="0"/>
      </rPr>
      <t>入力欄</t>
    </r>
    <r>
      <rPr>
        <b/>
        <sz val="12"/>
        <color indexed="10"/>
        <rFont val="ＭＳ Ｐゴシック"/>
        <family val="0"/>
      </rPr>
      <t>（太枠内にご記入ください）</t>
    </r>
  </si>
  <si>
    <r>
      <t>見積依頼書等</t>
    </r>
    <r>
      <rPr>
        <sz val="11"/>
        <rFont val="ＭＳ Ｐゴシック"/>
        <family val="0"/>
      </rPr>
      <t>受信方法</t>
    </r>
  </si>
  <si>
    <t>項　目</t>
  </si>
  <si>
    <r>
      <t>◆営利法人、非営利法人、公的法人→</t>
    </r>
    <r>
      <rPr>
        <sz val="12"/>
        <rFont val="ＭＳ Ｐゴシック"/>
        <family val="0"/>
      </rPr>
      <t>登記上の正式名称を記入</t>
    </r>
    <r>
      <rPr>
        <sz val="10"/>
        <rFont val="ＭＳ Ｐゴシック"/>
        <family val="0"/>
      </rPr>
      <t xml:space="preserve">。(株) (有)等の省略は不可、全角換算17文字まで　英数ｶﾀｶﾅは半角大文字入力
</t>
    </r>
    <r>
      <rPr>
        <sz val="12"/>
        <rFont val="ＭＳ Ｐゴシック"/>
        <family val="0"/>
      </rPr>
      <t>◆官公庁→内閣府、国土交通省等、所属する官公庁を記入
◆都道府県・市区町村→都道府県、市区町村名を記入
◆法人格の無い任意団体→規約などに定める名称
◆個人→住民登録上の氏名（芸名等については併記）</t>
    </r>
  </si>
  <si>
    <r>
      <rPr>
        <sz val="12"/>
        <rFont val="ＭＳ Ｐゴシック"/>
        <family val="0"/>
      </rPr>
      <t>金融機関ｺｰﾄﾞ 4桁 ・ 支店ｺｰﾄﾞ3桁</t>
    </r>
    <r>
      <rPr>
        <sz val="10"/>
        <rFont val="ＭＳ Ｐゴシック"/>
        <family val="0"/>
      </rPr>
      <t xml:space="preserve"> で記載してください。　※金融機関ｺｰﾄﾞが1234、支店ｺｰﾄﾞが567の場合、左記例のように数字を続けて入力  
 ( http://www.asahi-net.or.jp/~kx8y-hgmt/bankcd.htm 参照)</t>
    </r>
  </si>
  <si>
    <t>肥後交通
使用欄</t>
  </si>
  <si>
    <t>平素より、肥後交通グループ業務に格別の御協力を頂きありがとうございます。プレミアムハイヤーお取引を開始させて頂くにあたり、取引先様の最新情報を確認させていただいております。
いただいたデータは、本目的の他には使用いたしませんので、ご協力のほどよろしくお願いいたします。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</si>
</sst>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/mm/dd"/>
    <numFmt numFmtId="188" formatCode="yyyy&quot;年&quot;m&quot;月&quot;d&quot;日&quot;;@"/>
    <numFmt numFmtId="189" formatCode="[&lt;=999]000;[&lt;=9999]000\-00;000\-0000"/>
    <numFmt numFmtId="190" formatCode="yyyy/m/d;@"/>
  </numFmts>
  <fonts count="60">
    <font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0"/>
    </font>
    <font>
      <b/>
      <sz val="14"/>
      <name val="ＭＳ Ｐゴシック"/>
      <family val="0"/>
    </font>
    <font>
      <b/>
      <sz val="12"/>
      <name val="ＭＳ Ｐゴシック"/>
      <family val="0"/>
    </font>
    <font>
      <b/>
      <sz val="11"/>
      <color indexed="10"/>
      <name val="ＭＳ Ｐゴシック"/>
      <family val="0"/>
    </font>
    <font>
      <b/>
      <sz val="10"/>
      <name val="ＭＳ Ｐゴシック"/>
      <family val="0"/>
    </font>
    <font>
      <u val="single"/>
      <sz val="10"/>
      <color indexed="12"/>
      <name val="ＭＳ Ｐゴシック"/>
      <family val="0"/>
    </font>
    <font>
      <u val="single"/>
      <sz val="9.9"/>
      <color indexed="36"/>
      <name val="ＭＳ Ｐゴシック"/>
      <family val="0"/>
    </font>
    <font>
      <b/>
      <sz val="11"/>
      <name val="ＭＳ Ｐゴシック"/>
      <family val="0"/>
    </font>
    <font>
      <sz val="14"/>
      <name val="ＭＳ Ｐゴシック"/>
      <family val="0"/>
    </font>
    <font>
      <u val="single"/>
      <sz val="10"/>
      <name val="ＭＳ Ｐゴシック"/>
      <family val="0"/>
    </font>
    <font>
      <sz val="12"/>
      <name val="ＭＳ Ｐゴシック"/>
      <family val="0"/>
    </font>
    <font>
      <sz val="9"/>
      <name val="MS UI Gothic"/>
      <family val="0"/>
    </font>
    <font>
      <sz val="10"/>
      <color indexed="10"/>
      <name val="ＭＳ Ｐゴシック"/>
      <family val="0"/>
    </font>
    <font>
      <b/>
      <sz val="20"/>
      <name val="ＭＳ Ｐゴシック"/>
      <family val="0"/>
    </font>
    <font>
      <b/>
      <sz val="16"/>
      <color indexed="10"/>
      <name val="ＭＳ Ｐゴシック"/>
      <family val="0"/>
    </font>
    <font>
      <b/>
      <sz val="12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0"/>
      <color indexed="10"/>
      <name val="ＭＳ Ｐゴシック"/>
      <family val="0"/>
    </font>
    <font>
      <sz val="12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4"/>
      <color theme="1"/>
      <name val="ＭＳ Ｐゴシック"/>
      <family val="0"/>
    </font>
    <font>
      <sz val="10"/>
      <color theme="1"/>
      <name val="ＭＳ Ｐゴシック"/>
      <family val="0"/>
    </font>
    <font>
      <b/>
      <sz val="10"/>
      <color rgb="FFFF0000"/>
      <name val="ＭＳ Ｐゴシック"/>
      <family val="0"/>
    </font>
    <font>
      <sz val="12"/>
      <color theme="1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ck"/>
    </border>
    <border>
      <left style="hair"/>
      <right style="thick"/>
      <top style="thin"/>
      <bottom style="thin"/>
    </border>
    <border>
      <left style="thick"/>
      <right style="thick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14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35" borderId="10" xfId="0" applyNumberFormat="1" applyFont="1" applyFill="1" applyBorder="1" applyAlignment="1" applyProtection="1">
      <alignment horizontal="left" vertical="center"/>
      <protection locked="0"/>
    </xf>
    <xf numFmtId="14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2" fillId="35" borderId="15" xfId="0" applyNumberFormat="1" applyFont="1" applyFill="1" applyBorder="1" applyAlignment="1" applyProtection="1">
      <alignment horizontal="left" vertical="center"/>
      <protection locked="0"/>
    </xf>
    <xf numFmtId="14" fontId="2" fillId="34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14" fontId="2" fillId="34" borderId="17" xfId="0" applyNumberFormat="1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vertical="center" wrapText="1"/>
      <protection locked="0"/>
    </xf>
    <xf numFmtId="58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7" fillId="34" borderId="19" xfId="43" applyNumberFormat="1" applyFill="1" applyBorder="1" applyAlignment="1" applyProtection="1">
      <alignment vertical="center"/>
      <protection locked="0"/>
    </xf>
    <xf numFmtId="49" fontId="2" fillId="34" borderId="1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4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58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43" applyNumberFormat="1" applyFont="1" applyFill="1" applyBorder="1" applyAlignment="1" applyProtection="1">
      <alignment horizontal="center" vertical="center"/>
      <protection locked="0"/>
    </xf>
    <xf numFmtId="14" fontId="2" fillId="34" borderId="20" xfId="0" applyNumberFormat="1" applyFont="1" applyFill="1" applyBorder="1" applyAlignment="1" applyProtection="1">
      <alignment horizontal="left" vertical="center"/>
      <protection locked="0"/>
    </xf>
    <xf numFmtId="14" fontId="2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1" fillId="34" borderId="18" xfId="43" applyFont="1" applyFill="1" applyBorder="1" applyAlignment="1" applyProtection="1">
      <alignment vertical="center"/>
      <protection locked="0"/>
    </xf>
    <xf numFmtId="49" fontId="11" fillId="34" borderId="21" xfId="43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 shrinkToFit="1"/>
    </xf>
    <xf numFmtId="0" fontId="6" fillId="0" borderId="23" xfId="0" applyFont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vertical="center"/>
      <protection locked="0"/>
    </xf>
    <xf numFmtId="49" fontId="2" fillId="34" borderId="21" xfId="43" applyNumberFormat="1" applyFont="1" applyFill="1" applyBorder="1" applyAlignment="1" applyProtection="1">
      <alignment horizontal="center" vertical="center"/>
      <protection locked="0"/>
    </xf>
    <xf numFmtId="14" fontId="2" fillId="36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14" fontId="2" fillId="34" borderId="15" xfId="0" applyNumberFormat="1" applyFont="1" applyFill="1" applyBorder="1" applyAlignment="1" applyProtection="1">
      <alignment horizontal="left" vertical="center" indent="1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49" fontId="57" fillId="34" borderId="24" xfId="43" applyNumberFormat="1" applyFont="1" applyFill="1" applyBorder="1" applyAlignment="1" applyProtection="1">
      <alignment horizontal="left" vertical="center" indent="1"/>
      <protection locked="0"/>
    </xf>
    <xf numFmtId="14" fontId="2" fillId="0" borderId="15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49" fontId="2" fillId="34" borderId="15" xfId="0" applyNumberFormat="1" applyFont="1" applyFill="1" applyBorder="1" applyAlignment="1" applyProtection="1">
      <alignment horizontal="left" vertical="center" indent="1"/>
      <protection locked="0"/>
    </xf>
    <xf numFmtId="49" fontId="2" fillId="34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 quotePrefix="1">
      <alignment horizontal="left" vertical="center" indent="1"/>
    </xf>
    <xf numFmtId="0" fontId="57" fillId="34" borderId="10" xfId="43" applyFont="1" applyFill="1" applyBorder="1" applyAlignment="1" applyProtection="1">
      <alignment horizontal="left" vertical="center" indent="1"/>
      <protection locked="0"/>
    </xf>
    <xf numFmtId="49" fontId="57" fillId="34" borderId="29" xfId="43" applyNumberFormat="1" applyFont="1" applyFill="1" applyBorder="1" applyAlignment="1" applyProtection="1">
      <alignment horizontal="left" vertical="center" indent="1"/>
      <protection locked="0"/>
    </xf>
    <xf numFmtId="0" fontId="57" fillId="0" borderId="10" xfId="43" applyFont="1" applyBorder="1" applyAlignment="1" applyProtection="1">
      <alignment horizontal="left" vertical="center" indent="1"/>
      <protection/>
    </xf>
    <xf numFmtId="49" fontId="57" fillId="0" borderId="29" xfId="43" applyNumberFormat="1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58" fillId="0" borderId="1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9" fontId="2" fillId="34" borderId="10" xfId="0" applyNumberFormat="1" applyFont="1" applyFill="1" applyBorder="1" applyAlignment="1" applyProtection="1">
      <alignment horizontal="left" vertical="center" indent="1"/>
      <protection locked="0"/>
    </xf>
    <xf numFmtId="189" fontId="2" fillId="0" borderId="10" xfId="0" applyNumberFormat="1" applyFont="1" applyBorder="1" applyAlignment="1">
      <alignment horizontal="left" vertical="center" indent="1"/>
    </xf>
    <xf numFmtId="0" fontId="2" fillId="6" borderId="31" xfId="0" applyFont="1" applyFill="1" applyBorder="1" applyAlignment="1">
      <alignment horizontal="left" vertical="center" indent="1"/>
    </xf>
    <xf numFmtId="0" fontId="2" fillId="6" borderId="10" xfId="0" applyFont="1" applyFill="1" applyBorder="1" applyAlignment="1">
      <alignment horizontal="left" vertical="center" indent="1"/>
    </xf>
    <xf numFmtId="0" fontId="2" fillId="6" borderId="34" xfId="0" applyFont="1" applyFill="1" applyBorder="1" applyAlignment="1">
      <alignment horizontal="left" vertical="center" indent="1"/>
    </xf>
    <xf numFmtId="49" fontId="57" fillId="6" borderId="24" xfId="43" applyNumberFormat="1" applyFont="1" applyFill="1" applyBorder="1" applyAlignment="1" applyProtection="1">
      <alignment horizontal="left" vertical="center" indent="1"/>
      <protection/>
    </xf>
    <xf numFmtId="190" fontId="2" fillId="6" borderId="10" xfId="0" applyNumberFormat="1" applyFont="1" applyFill="1" applyBorder="1" applyAlignment="1">
      <alignment horizontal="left" vertical="center" indent="1"/>
    </xf>
    <xf numFmtId="190" fontId="2" fillId="34" borderId="10" xfId="0" applyNumberFormat="1" applyFont="1" applyFill="1" applyBorder="1" applyAlignment="1" applyProtection="1">
      <alignment horizontal="left" vertical="center" indent="1"/>
      <protection locked="0"/>
    </xf>
    <xf numFmtId="0" fontId="6" fillId="37" borderId="26" xfId="0" applyFont="1" applyFill="1" applyBorder="1" applyAlignment="1">
      <alignment vertical="center"/>
    </xf>
    <xf numFmtId="0" fontId="6" fillId="37" borderId="27" xfId="0" applyFont="1" applyFill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 wrapText="1"/>
    </xf>
    <xf numFmtId="0" fontId="9" fillId="37" borderId="27" xfId="0" applyFont="1" applyFill="1" applyBorder="1" applyAlignment="1">
      <alignment vertical="center"/>
    </xf>
    <xf numFmtId="0" fontId="9" fillId="37" borderId="28" xfId="0" applyFont="1" applyFill="1" applyBorder="1" applyAlignment="1">
      <alignment vertical="center"/>
    </xf>
    <xf numFmtId="14" fontId="2" fillId="0" borderId="17" xfId="0" applyNumberFormat="1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90" fontId="2" fillId="0" borderId="18" xfId="0" applyNumberFormat="1" applyFont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49" fontId="57" fillId="0" borderId="19" xfId="43" applyNumberFormat="1" applyFont="1" applyBorder="1" applyAlignment="1" applyProtection="1">
      <alignment horizontal="left" vertical="center" indent="1"/>
      <protection/>
    </xf>
    <xf numFmtId="0" fontId="2" fillId="0" borderId="17" xfId="0" applyFont="1" applyBorder="1" applyAlignment="1">
      <alignment horizontal="left" vertical="center" indent="1"/>
    </xf>
    <xf numFmtId="0" fontId="6" fillId="0" borderId="35" xfId="0" applyFont="1" applyBorder="1" applyAlignment="1" applyProtection="1">
      <alignment horizontal="center" vertical="center"/>
      <protection/>
    </xf>
    <xf numFmtId="14" fontId="2" fillId="34" borderId="36" xfId="0" applyNumberFormat="1" applyFont="1" applyFill="1" applyBorder="1" applyAlignment="1" applyProtection="1">
      <alignment horizontal="left" vertical="center"/>
      <protection locked="0"/>
    </xf>
    <xf numFmtId="14" fontId="2" fillId="34" borderId="36" xfId="0" applyNumberFormat="1" applyFont="1" applyFill="1" applyBorder="1" applyAlignment="1" applyProtection="1">
      <alignment horizontal="left" vertical="center" wrapText="1"/>
      <protection locked="0"/>
    </xf>
    <xf numFmtId="14" fontId="2" fillId="34" borderId="37" xfId="0" applyNumberFormat="1" applyFont="1" applyFill="1" applyBorder="1" applyAlignment="1" applyProtection="1">
      <alignment horizontal="left" vertical="center"/>
      <protection locked="0"/>
    </xf>
    <xf numFmtId="0" fontId="2" fillId="34" borderId="38" xfId="0" applyFont="1" applyFill="1" applyBorder="1" applyAlignment="1" applyProtection="1">
      <alignment vertical="center"/>
      <protection locked="0"/>
    </xf>
    <xf numFmtId="0" fontId="2" fillId="34" borderId="38" xfId="0" applyFont="1" applyFill="1" applyBorder="1" applyAlignment="1" applyProtection="1">
      <alignment vertical="center" wrapText="1"/>
      <protection locked="0"/>
    </xf>
    <xf numFmtId="58" fontId="2" fillId="34" borderId="38" xfId="0" applyNumberFormat="1" applyFont="1" applyFill="1" applyBorder="1" applyAlignment="1" applyProtection="1">
      <alignment horizontal="left" vertical="center"/>
      <protection locked="0"/>
    </xf>
    <xf numFmtId="49" fontId="7" fillId="34" borderId="39" xfId="43" applyNumberFormat="1" applyFill="1" applyBorder="1" applyAlignment="1" applyProtection="1">
      <alignment vertical="center"/>
      <protection locked="0"/>
    </xf>
    <xf numFmtId="49" fontId="2" fillId="34" borderId="37" xfId="0" applyNumberFormat="1" applyFont="1" applyFill="1" applyBorder="1" applyAlignment="1" applyProtection="1">
      <alignment vertical="center"/>
      <protection locked="0"/>
    </xf>
    <xf numFmtId="0" fontId="2" fillId="34" borderId="37" xfId="0" applyFont="1" applyFill="1" applyBorder="1" applyAlignment="1" applyProtection="1">
      <alignment vertical="center"/>
      <protection locked="0"/>
    </xf>
    <xf numFmtId="49" fontId="2" fillId="34" borderId="38" xfId="0" applyNumberFormat="1" applyFont="1" applyFill="1" applyBorder="1" applyAlignment="1" applyProtection="1">
      <alignment vertical="center"/>
      <protection locked="0"/>
    </xf>
    <xf numFmtId="0" fontId="11" fillId="34" borderId="38" xfId="43" applyFont="1" applyFill="1" applyBorder="1" applyAlignment="1" applyProtection="1">
      <alignment vertical="center"/>
      <protection locked="0"/>
    </xf>
    <xf numFmtId="49" fontId="11" fillId="34" borderId="40" xfId="43" applyNumberFormat="1" applyFont="1" applyFill="1" applyBorder="1" applyAlignment="1" applyProtection="1">
      <alignment vertical="center"/>
      <protection locked="0"/>
    </xf>
    <xf numFmtId="0" fontId="58" fillId="0" borderId="41" xfId="0" applyFont="1" applyBorder="1" applyAlignment="1" applyProtection="1">
      <alignment horizontal="center" vertical="center"/>
      <protection/>
    </xf>
    <xf numFmtId="14" fontId="2" fillId="34" borderId="42" xfId="0" applyNumberFormat="1" applyFont="1" applyFill="1" applyBorder="1" applyAlignment="1" applyProtection="1">
      <alignment horizontal="left" vertical="center" indent="1"/>
      <protection locked="0"/>
    </xf>
    <xf numFmtId="0" fontId="2" fillId="34" borderId="43" xfId="0" applyFont="1" applyFill="1" applyBorder="1" applyAlignment="1" applyProtection="1">
      <alignment horizontal="left" vertical="center" indent="1"/>
      <protection locked="0"/>
    </xf>
    <xf numFmtId="0" fontId="2" fillId="34" borderId="43" xfId="0" applyFont="1" applyFill="1" applyBorder="1" applyAlignment="1" applyProtection="1">
      <alignment horizontal="left" vertical="center" wrapText="1" indent="1"/>
      <protection locked="0"/>
    </xf>
    <xf numFmtId="190" fontId="2" fillId="34" borderId="43" xfId="0" applyNumberFormat="1" applyFont="1" applyFill="1" applyBorder="1" applyAlignment="1" applyProtection="1">
      <alignment horizontal="left" vertical="center" indent="1"/>
      <protection locked="0"/>
    </xf>
    <xf numFmtId="49" fontId="57" fillId="34" borderId="44" xfId="43" applyNumberFormat="1" applyFont="1" applyFill="1" applyBorder="1" applyAlignment="1" applyProtection="1">
      <alignment horizontal="left" vertical="center" indent="1"/>
      <protection locked="0"/>
    </xf>
    <xf numFmtId="49" fontId="2" fillId="34" borderId="42" xfId="0" applyNumberFormat="1" applyFont="1" applyFill="1" applyBorder="1" applyAlignment="1" applyProtection="1">
      <alignment horizontal="left" vertical="center" indent="1"/>
      <protection locked="0"/>
    </xf>
    <xf numFmtId="49" fontId="2" fillId="34" borderId="43" xfId="0" applyNumberFormat="1" applyFont="1" applyFill="1" applyBorder="1" applyAlignment="1" applyProtection="1">
      <alignment horizontal="left" vertical="center" indent="1"/>
      <protection locked="0"/>
    </xf>
    <xf numFmtId="0" fontId="57" fillId="34" borderId="43" xfId="43" applyFont="1" applyFill="1" applyBorder="1" applyAlignment="1" applyProtection="1">
      <alignment horizontal="left" vertical="center" indent="1"/>
      <protection locked="0"/>
    </xf>
    <xf numFmtId="49" fontId="57" fillId="34" borderId="45" xfId="43" applyNumberFormat="1" applyFont="1" applyFill="1" applyBorder="1" applyAlignment="1" applyProtection="1">
      <alignment horizontal="left" vertical="center" indent="1"/>
      <protection locked="0"/>
    </xf>
    <xf numFmtId="14" fontId="2" fillId="36" borderId="17" xfId="0" applyNumberFormat="1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58" fontId="2" fillId="36" borderId="18" xfId="0" applyNumberFormat="1" applyFont="1" applyFill="1" applyBorder="1" applyAlignment="1" applyProtection="1">
      <alignment horizontal="center" vertical="center"/>
      <protection locked="0"/>
    </xf>
    <xf numFmtId="49" fontId="2" fillId="36" borderId="19" xfId="43" applyNumberFormat="1" applyFont="1" applyFill="1" applyBorder="1" applyAlignment="1" applyProtection="1">
      <alignment horizontal="center" vertical="center"/>
      <protection locked="0"/>
    </xf>
    <xf numFmtId="4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21" xfId="43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vertical="center"/>
    </xf>
    <xf numFmtId="0" fontId="4" fillId="37" borderId="4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14" fontId="12" fillId="34" borderId="42" xfId="0" applyNumberFormat="1" applyFont="1" applyFill="1" applyBorder="1" applyAlignment="1" applyProtection="1">
      <alignment horizontal="left" vertical="center"/>
      <protection locked="0"/>
    </xf>
    <xf numFmtId="14" fontId="12" fillId="34" borderId="43" xfId="0" applyNumberFormat="1" applyFont="1" applyFill="1" applyBorder="1" applyAlignment="1" applyProtection="1">
      <alignment horizontal="left" vertical="center"/>
      <protection locked="0"/>
    </xf>
    <xf numFmtId="14" fontId="12" fillId="34" borderId="43" xfId="0" applyNumberFormat="1" applyFont="1" applyFill="1" applyBorder="1" applyAlignment="1" applyProtection="1">
      <alignment horizontal="left" vertical="center" wrapText="1"/>
      <protection locked="0"/>
    </xf>
    <xf numFmtId="14" fontId="12" fillId="35" borderId="17" xfId="0" applyNumberFormat="1" applyFont="1" applyFill="1" applyBorder="1" applyAlignment="1" applyProtection="1">
      <alignment horizontal="left" vertical="center"/>
      <protection locked="0"/>
    </xf>
    <xf numFmtId="14" fontId="12" fillId="35" borderId="18" xfId="0" applyNumberFormat="1" applyFont="1" applyFill="1" applyBorder="1" applyAlignment="1" applyProtection="1">
      <alignment horizontal="left" vertical="center"/>
      <protection locked="0"/>
    </xf>
    <xf numFmtId="14" fontId="12" fillId="35" borderId="18" xfId="0" applyNumberFormat="1" applyFont="1" applyFill="1" applyBorder="1" applyAlignment="1" applyProtection="1">
      <alignment horizontal="left" vertical="center" wrapText="1"/>
      <protection locked="0"/>
    </xf>
    <xf numFmtId="14" fontId="12" fillId="36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59" fillId="0" borderId="18" xfId="43" applyFont="1" applyBorder="1" applyAlignment="1" applyProtection="1">
      <alignment horizontal="left" vertical="center" indent="1"/>
      <protection/>
    </xf>
    <xf numFmtId="0" fontId="12" fillId="0" borderId="18" xfId="0" applyFont="1" applyBorder="1" applyAlignment="1">
      <alignment horizontal="left" vertical="center" indent="1"/>
    </xf>
    <xf numFmtId="49" fontId="59" fillId="0" borderId="21" xfId="43" applyNumberFormat="1" applyFont="1" applyBorder="1" applyAlignment="1" applyProtection="1">
      <alignment horizontal="left" vertical="center" indent="1"/>
      <protection/>
    </xf>
    <xf numFmtId="49" fontId="12" fillId="0" borderId="18" xfId="0" applyNumberFormat="1" applyFont="1" applyBorder="1" applyAlignment="1">
      <alignment horizontal="left" vertical="center" indent="1"/>
    </xf>
    <xf numFmtId="0" fontId="10" fillId="0" borderId="18" xfId="0" applyFont="1" applyBorder="1" applyAlignment="1" quotePrefix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0" fillId="0" borderId="33" xfId="0" applyFont="1" applyBorder="1" applyAlignment="1">
      <alignment horizontal="distributed" vertical="center" wrapText="1" indent="1"/>
    </xf>
    <xf numFmtId="14" fontId="2" fillId="36" borderId="48" xfId="0" applyNumberFormat="1" applyFont="1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14" fontId="2" fillId="35" borderId="50" xfId="0" applyNumberFormat="1" applyFont="1" applyFill="1" applyBorder="1" applyAlignment="1" applyProtection="1">
      <alignment horizontal="left" vertical="center" wrapText="1" indent="1"/>
      <protection locked="0"/>
    </xf>
    <xf numFmtId="14" fontId="2" fillId="35" borderId="51" xfId="0" applyNumberFormat="1" applyFont="1" applyFill="1" applyBorder="1" applyAlignment="1" applyProtection="1">
      <alignment horizontal="left" vertical="center" indent="1"/>
      <protection locked="0"/>
    </xf>
    <xf numFmtId="14" fontId="2" fillId="35" borderId="52" xfId="0" applyNumberFormat="1" applyFont="1" applyFill="1" applyBorder="1" applyAlignment="1" applyProtection="1">
      <alignment horizontal="left" vertical="center" indent="1"/>
      <protection locked="0"/>
    </xf>
    <xf numFmtId="0" fontId="12" fillId="0" borderId="53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 indent="12"/>
    </xf>
    <xf numFmtId="0" fontId="12" fillId="0" borderId="0" xfId="0" applyFont="1" applyAlignment="1">
      <alignment horizontal="left" vertical="center" indent="12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14" fontId="2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igokotsu-group.com/" TargetMode="External" /><Relationship Id="rId2" Type="http://schemas.openxmlformats.org/officeDocument/2006/relationships/hyperlink" Target="mailto:higo@higo-g.com" TargetMode="External" /><Relationship Id="rId3" Type="http://schemas.openxmlformats.org/officeDocument/2006/relationships/hyperlink" Target="mailto:higo&#65298;@higo-g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higokotsu-group.com/" TargetMode="External" /><Relationship Id="rId2" Type="http://schemas.openxmlformats.org/officeDocument/2006/relationships/hyperlink" Target="mailto:imamura@higo-g.com" TargetMode="External" /><Relationship Id="rId3" Type="http://schemas.openxmlformats.org/officeDocument/2006/relationships/hyperlink" Target="mailto:travel@higo-g.com" TargetMode="External" /><Relationship Id="rId4" Type="http://schemas.openxmlformats.org/officeDocument/2006/relationships/hyperlink" Target="https://higokotsu-group.com/" TargetMode="Externa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view="pageBreakPreview" zoomScale="70" zoomScaleNormal="70" zoomScaleSheetLayoutView="70" zoomScalePageLayoutView="0" workbookViewId="0" topLeftCell="A1">
      <selection activeCell="U35" sqref="U35"/>
    </sheetView>
  </sheetViews>
  <sheetFormatPr defaultColWidth="9.00390625" defaultRowHeight="13.5"/>
  <cols>
    <col min="1" max="1" width="3.625" style="1" customWidth="1"/>
    <col min="2" max="2" width="22.50390625" style="1" customWidth="1"/>
    <col min="3" max="3" width="37.50390625" style="1" customWidth="1"/>
    <col min="4" max="4" width="37.625" style="1" customWidth="1"/>
    <col min="5" max="5" width="37.125" style="1" hidden="1" customWidth="1"/>
    <col min="6" max="6" width="7.50390625" style="25" customWidth="1"/>
    <col min="7" max="7" width="128.625" style="1" customWidth="1"/>
    <col min="8" max="8" width="3.625" style="1" customWidth="1"/>
    <col min="9" max="9" width="9.00390625" style="1" customWidth="1"/>
    <col min="10" max="10" width="8.875" style="1" customWidth="1"/>
    <col min="11" max="18" width="9.00390625" style="1" customWidth="1"/>
    <col min="19" max="19" width="9.00390625" style="4" customWidth="1"/>
    <col min="20" max="16384" width="9.00390625" style="1" customWidth="1"/>
  </cols>
  <sheetData>
    <row r="1" spans="2:19" s="35" customFormat="1" ht="26.25" customHeight="1">
      <c r="B1" s="162" t="s">
        <v>140</v>
      </c>
      <c r="C1" s="162"/>
      <c r="D1" s="162"/>
      <c r="E1" s="162"/>
      <c r="F1" s="162"/>
      <c r="G1" s="162"/>
      <c r="S1" s="36"/>
    </row>
    <row r="2" spans="2:7" ht="15" customHeight="1">
      <c r="B2" s="163" t="s">
        <v>163</v>
      </c>
      <c r="C2" s="164"/>
      <c r="D2" s="164"/>
      <c r="E2" s="164"/>
      <c r="F2" s="164"/>
      <c r="G2" s="164"/>
    </row>
    <row r="3" spans="2:20" ht="15" customHeight="1" thickBot="1">
      <c r="B3" s="164"/>
      <c r="C3" s="164"/>
      <c r="D3" s="164"/>
      <c r="E3" s="164"/>
      <c r="F3" s="164"/>
      <c r="G3" s="164"/>
      <c r="S3" s="1"/>
      <c r="T3" s="4"/>
    </row>
    <row r="4" spans="2:7" ht="21" customHeight="1" thickTop="1">
      <c r="B4" s="147" t="s">
        <v>159</v>
      </c>
      <c r="C4" s="124" t="s">
        <v>145</v>
      </c>
      <c r="D4" s="107" t="s">
        <v>157</v>
      </c>
      <c r="E4" s="94"/>
      <c r="F4" s="41" t="s">
        <v>49</v>
      </c>
      <c r="G4" s="141" t="s">
        <v>2</v>
      </c>
    </row>
    <row r="5" spans="2:7" ht="18.75" customHeight="1">
      <c r="B5" s="85"/>
      <c r="C5" s="125" t="s">
        <v>144</v>
      </c>
      <c r="D5" s="126" t="s">
        <v>143</v>
      </c>
      <c r="E5" s="86"/>
      <c r="F5" s="86"/>
      <c r="G5" s="87"/>
    </row>
    <row r="6" spans="2:7" ht="15" customHeight="1">
      <c r="B6" s="156" t="s">
        <v>156</v>
      </c>
      <c r="C6" s="137" t="s">
        <v>93</v>
      </c>
      <c r="D6" s="134" t="s">
        <v>87</v>
      </c>
      <c r="E6" s="95"/>
      <c r="F6" s="153" t="s">
        <v>50</v>
      </c>
      <c r="G6" s="17" t="s">
        <v>72</v>
      </c>
    </row>
    <row r="7" spans="2:7" ht="15" customHeight="1">
      <c r="B7" s="157"/>
      <c r="C7" s="138" t="s">
        <v>88</v>
      </c>
      <c r="D7" s="135" t="s">
        <v>88</v>
      </c>
      <c r="E7" s="95"/>
      <c r="F7" s="154"/>
      <c r="G7" s="50" t="s">
        <v>74</v>
      </c>
    </row>
    <row r="8" spans="2:7" ht="15" customHeight="1">
      <c r="B8" s="157"/>
      <c r="C8" s="139" t="s">
        <v>89</v>
      </c>
      <c r="D8" s="136" t="s">
        <v>89</v>
      </c>
      <c r="E8" s="96"/>
      <c r="F8" s="154"/>
      <c r="G8" s="50" t="s">
        <v>73</v>
      </c>
    </row>
    <row r="9" spans="2:7" ht="15" customHeight="1">
      <c r="B9" s="157"/>
      <c r="C9" s="138" t="s">
        <v>90</v>
      </c>
      <c r="D9" s="135" t="s">
        <v>90</v>
      </c>
      <c r="E9" s="95"/>
      <c r="F9" s="154"/>
      <c r="G9" s="50" t="s">
        <v>73</v>
      </c>
    </row>
    <row r="10" spans="2:7" ht="17.25" customHeight="1">
      <c r="B10" s="157"/>
      <c r="C10" s="138" t="s">
        <v>91</v>
      </c>
      <c r="D10" s="135" t="s">
        <v>94</v>
      </c>
      <c r="E10" s="95"/>
      <c r="F10" s="154"/>
      <c r="G10" s="8" t="s">
        <v>77</v>
      </c>
    </row>
    <row r="11" spans="2:7" ht="23.25" customHeight="1">
      <c r="B11" s="158"/>
      <c r="C11" s="140" t="s">
        <v>92</v>
      </c>
      <c r="D11" s="135" t="s">
        <v>95</v>
      </c>
      <c r="E11" s="95"/>
      <c r="F11" s="155"/>
      <c r="G11" s="49" t="s">
        <v>75</v>
      </c>
    </row>
    <row r="12" spans="2:7" ht="22.5" customHeight="1">
      <c r="B12" s="46"/>
      <c r="C12" s="127" t="s">
        <v>43</v>
      </c>
      <c r="D12" s="126" t="s">
        <v>146</v>
      </c>
      <c r="E12" s="47"/>
      <c r="F12" s="47"/>
      <c r="G12" s="48"/>
    </row>
    <row r="13" spans="2:7" ht="19.5" customHeight="1">
      <c r="B13" s="67" t="s">
        <v>3</v>
      </c>
      <c r="C13" s="88">
        <v>43477</v>
      </c>
      <c r="D13" s="108">
        <f ca="1">TODAY()</f>
        <v>43518</v>
      </c>
      <c r="E13" s="97"/>
      <c r="F13" s="117" t="s">
        <v>50</v>
      </c>
      <c r="G13" s="18" t="s">
        <v>111</v>
      </c>
    </row>
    <row r="14" spans="2:7" ht="85.5" customHeight="1">
      <c r="B14" s="130" t="s">
        <v>39</v>
      </c>
      <c r="C14" s="89" t="s">
        <v>78</v>
      </c>
      <c r="D14" s="109"/>
      <c r="E14" s="98">
        <f aca="true" t="shared" si="0" ref="E14:E22">ASC(D14)</f>
      </c>
      <c r="F14" s="118" t="s">
        <v>50</v>
      </c>
      <c r="G14" s="40" t="s">
        <v>160</v>
      </c>
    </row>
    <row r="15" spans="2:7" ht="15" customHeight="1">
      <c r="B15" s="130" t="s">
        <v>40</v>
      </c>
      <c r="C15" s="89" t="s">
        <v>79</v>
      </c>
      <c r="D15" s="109"/>
      <c r="E15" s="98">
        <f t="shared" si="0"/>
      </c>
      <c r="F15" s="118" t="s">
        <v>50</v>
      </c>
      <c r="G15" s="148" t="s">
        <v>18</v>
      </c>
    </row>
    <row r="16" spans="2:7" ht="15" customHeight="1">
      <c r="B16" s="130" t="s">
        <v>61</v>
      </c>
      <c r="C16" s="89" t="s">
        <v>62</v>
      </c>
      <c r="D16" s="109"/>
      <c r="E16" s="98"/>
      <c r="F16" s="118" t="s">
        <v>50</v>
      </c>
      <c r="G16" s="148"/>
    </row>
    <row r="17" spans="2:7" ht="15" customHeight="1">
      <c r="B17" s="130" t="s">
        <v>5</v>
      </c>
      <c r="C17" s="89" t="s">
        <v>97</v>
      </c>
      <c r="D17" s="109"/>
      <c r="E17" s="98">
        <f t="shared" si="0"/>
      </c>
      <c r="F17" s="118" t="s">
        <v>50</v>
      </c>
      <c r="G17" s="148" t="s">
        <v>24</v>
      </c>
    </row>
    <row r="18" spans="2:7" ht="15" customHeight="1">
      <c r="B18" s="130" t="s">
        <v>22</v>
      </c>
      <c r="C18" s="89" t="s">
        <v>98</v>
      </c>
      <c r="D18" s="109"/>
      <c r="E18" s="98">
        <f t="shared" si="0"/>
      </c>
      <c r="F18" s="118" t="s">
        <v>50</v>
      </c>
      <c r="G18" s="148" t="s">
        <v>52</v>
      </c>
    </row>
    <row r="19" spans="2:7" ht="15" customHeight="1">
      <c r="B19" s="130" t="s">
        <v>23</v>
      </c>
      <c r="C19" s="89" t="s">
        <v>80</v>
      </c>
      <c r="D19" s="109"/>
      <c r="E19" s="98">
        <f t="shared" si="0"/>
      </c>
      <c r="F19" s="118" t="s">
        <v>50</v>
      </c>
      <c r="G19" s="148" t="s">
        <v>51</v>
      </c>
    </row>
    <row r="20" spans="2:7" ht="16.5" customHeight="1">
      <c r="B20" s="130" t="s">
        <v>21</v>
      </c>
      <c r="C20" s="89" t="s">
        <v>99</v>
      </c>
      <c r="D20" s="109"/>
      <c r="E20" s="98">
        <f t="shared" si="0"/>
      </c>
      <c r="F20" s="118"/>
      <c r="G20" s="148"/>
    </row>
    <row r="21" spans="2:7" ht="15" customHeight="1">
      <c r="B21" s="130" t="s">
        <v>32</v>
      </c>
      <c r="C21" s="89" t="s">
        <v>100</v>
      </c>
      <c r="D21" s="109"/>
      <c r="E21" s="98">
        <f t="shared" si="0"/>
      </c>
      <c r="F21" s="118" t="s">
        <v>50</v>
      </c>
      <c r="G21" s="148" t="s">
        <v>48</v>
      </c>
    </row>
    <row r="22" spans="2:7" ht="15" customHeight="1">
      <c r="B22" s="130" t="s">
        <v>10</v>
      </c>
      <c r="C22" s="89" t="s">
        <v>133</v>
      </c>
      <c r="D22" s="110"/>
      <c r="E22" s="99">
        <f t="shared" si="0"/>
      </c>
      <c r="F22" s="119" t="s">
        <v>50</v>
      </c>
      <c r="G22" s="148" t="s">
        <v>36</v>
      </c>
    </row>
    <row r="23" spans="2:7" ht="15" customHeight="1">
      <c r="B23" s="130" t="s">
        <v>31</v>
      </c>
      <c r="C23" s="89" t="s">
        <v>131</v>
      </c>
      <c r="D23" s="109"/>
      <c r="E23" s="98">
        <f>ASC(D23)</f>
      </c>
      <c r="F23" s="118" t="s">
        <v>50</v>
      </c>
      <c r="G23" s="148" t="s">
        <v>53</v>
      </c>
    </row>
    <row r="24" spans="2:7" ht="15" customHeight="1">
      <c r="B24" s="130" t="s">
        <v>11</v>
      </c>
      <c r="C24" s="90">
        <v>25730</v>
      </c>
      <c r="D24" s="111"/>
      <c r="E24" s="100"/>
      <c r="F24" s="120"/>
      <c r="G24" s="148"/>
    </row>
    <row r="25" spans="2:7" ht="17.25" customHeight="1">
      <c r="B25" s="130" t="s">
        <v>69</v>
      </c>
      <c r="C25" s="89" t="s">
        <v>103</v>
      </c>
      <c r="D25" s="109"/>
      <c r="E25" s="98"/>
      <c r="F25" s="118" t="s">
        <v>71</v>
      </c>
      <c r="G25" s="148" t="s">
        <v>70</v>
      </c>
    </row>
    <row r="26" spans="2:7" ht="15" customHeight="1">
      <c r="B26" s="130" t="s">
        <v>12</v>
      </c>
      <c r="C26" s="91"/>
      <c r="D26" s="109"/>
      <c r="E26" s="98"/>
      <c r="F26" s="118" t="s">
        <v>50</v>
      </c>
      <c r="G26" s="149" t="s">
        <v>59</v>
      </c>
    </row>
    <row r="27" spans="2:7" ht="18" customHeight="1">
      <c r="B27" s="68" t="s">
        <v>148</v>
      </c>
      <c r="C27" s="89"/>
      <c r="D27" s="109"/>
      <c r="E27" s="98"/>
      <c r="F27" s="118"/>
      <c r="G27" s="149" t="s">
        <v>60</v>
      </c>
    </row>
    <row r="28" spans="2:7" ht="20.25" customHeight="1">
      <c r="B28" s="131" t="s">
        <v>35</v>
      </c>
      <c r="C28" s="92" t="s">
        <v>104</v>
      </c>
      <c r="D28" s="112"/>
      <c r="E28" s="101"/>
      <c r="F28" s="121" t="s">
        <v>50</v>
      </c>
      <c r="G28" s="150" t="s">
        <v>20</v>
      </c>
    </row>
    <row r="29" spans="2:7" ht="21" customHeight="1">
      <c r="B29" s="82" t="s">
        <v>141</v>
      </c>
      <c r="C29" s="128" t="s">
        <v>147</v>
      </c>
      <c r="D29" s="129" t="s">
        <v>142</v>
      </c>
      <c r="E29" s="83"/>
      <c r="F29" s="83"/>
      <c r="G29" s="84"/>
    </row>
    <row r="30" spans="2:7" ht="36.75" customHeight="1">
      <c r="B30" s="132" t="s">
        <v>33</v>
      </c>
      <c r="C30" s="93">
        <v>182161</v>
      </c>
      <c r="D30" s="113"/>
      <c r="E30" s="102"/>
      <c r="F30" s="122" t="s">
        <v>50</v>
      </c>
      <c r="G30" s="17" t="s">
        <v>161</v>
      </c>
    </row>
    <row r="31" spans="2:7" ht="20.25" customHeight="1">
      <c r="B31" s="130" t="s">
        <v>28</v>
      </c>
      <c r="C31" s="143" t="s">
        <v>134</v>
      </c>
      <c r="D31" s="114"/>
      <c r="E31" s="102"/>
      <c r="F31" s="122" t="s">
        <v>76</v>
      </c>
      <c r="G31" s="148" t="s">
        <v>29</v>
      </c>
    </row>
    <row r="32" spans="2:19" ht="20.25" customHeight="1">
      <c r="B32" s="130" t="s">
        <v>7</v>
      </c>
      <c r="C32" s="145" t="s">
        <v>16</v>
      </c>
      <c r="D32" s="109"/>
      <c r="E32" s="103"/>
      <c r="F32" s="122" t="s">
        <v>76</v>
      </c>
      <c r="G32" s="149" t="s">
        <v>57</v>
      </c>
      <c r="S32" s="5"/>
    </row>
    <row r="33" spans="2:19" ht="20.25" customHeight="1">
      <c r="B33" s="130" t="s">
        <v>8</v>
      </c>
      <c r="C33" s="143">
        <v>1234567</v>
      </c>
      <c r="D33" s="114"/>
      <c r="E33" s="102"/>
      <c r="F33" s="122" t="s">
        <v>76</v>
      </c>
      <c r="G33" s="148" t="s">
        <v>58</v>
      </c>
      <c r="S33" s="5"/>
    </row>
    <row r="34" spans="2:19" ht="20.25" customHeight="1">
      <c r="B34" s="130" t="s">
        <v>9</v>
      </c>
      <c r="C34" s="143" t="s">
        <v>105</v>
      </c>
      <c r="D34" s="109"/>
      <c r="E34" s="98"/>
      <c r="F34" s="122" t="s">
        <v>76</v>
      </c>
      <c r="G34" s="149" t="s">
        <v>30</v>
      </c>
      <c r="S34" s="5"/>
    </row>
    <row r="35" spans="2:19" ht="20.25" customHeight="1">
      <c r="B35" s="130" t="s">
        <v>114</v>
      </c>
      <c r="C35" s="89" t="s">
        <v>115</v>
      </c>
      <c r="D35" s="109"/>
      <c r="E35" s="98"/>
      <c r="F35" s="122" t="s">
        <v>50</v>
      </c>
      <c r="G35" s="149" t="s">
        <v>116</v>
      </c>
      <c r="S35" s="5"/>
    </row>
    <row r="36" spans="2:7" ht="15" customHeight="1">
      <c r="B36" s="68" t="s">
        <v>158</v>
      </c>
      <c r="C36" s="146" t="s">
        <v>14</v>
      </c>
      <c r="D36" s="114"/>
      <c r="E36" s="104"/>
      <c r="F36" s="122" t="s">
        <v>76</v>
      </c>
      <c r="G36" s="148" t="s">
        <v>19</v>
      </c>
    </row>
    <row r="37" spans="2:7" ht="15" customHeight="1">
      <c r="B37" s="130" t="s">
        <v>66</v>
      </c>
      <c r="C37" s="146" t="s">
        <v>14</v>
      </c>
      <c r="D37" s="109"/>
      <c r="E37" s="98"/>
      <c r="F37" s="122" t="s">
        <v>76</v>
      </c>
      <c r="G37" s="148" t="s">
        <v>19</v>
      </c>
    </row>
    <row r="38" spans="2:7" ht="15" customHeight="1">
      <c r="B38" s="130" t="s">
        <v>67</v>
      </c>
      <c r="C38" s="142" t="s">
        <v>135</v>
      </c>
      <c r="D38" s="115"/>
      <c r="E38" s="105"/>
      <c r="F38" s="122" t="s">
        <v>76</v>
      </c>
      <c r="G38" s="148" t="s">
        <v>37</v>
      </c>
    </row>
    <row r="39" spans="2:7" ht="15" customHeight="1">
      <c r="B39" s="130" t="s">
        <v>41</v>
      </c>
      <c r="C39" s="143" t="s">
        <v>136</v>
      </c>
      <c r="D39" s="109"/>
      <c r="E39" s="98"/>
      <c r="F39" s="122" t="s">
        <v>76</v>
      </c>
      <c r="G39" s="148" t="s">
        <v>26</v>
      </c>
    </row>
    <row r="40" spans="2:7" ht="15" customHeight="1">
      <c r="B40" s="130" t="s">
        <v>42</v>
      </c>
      <c r="C40" s="143" t="s">
        <v>137</v>
      </c>
      <c r="D40" s="109"/>
      <c r="E40" s="98"/>
      <c r="F40" s="122" t="s">
        <v>76</v>
      </c>
      <c r="G40" s="148" t="s">
        <v>27</v>
      </c>
    </row>
    <row r="41" spans="2:7" ht="15" customHeight="1">
      <c r="B41" s="130" t="s">
        <v>4</v>
      </c>
      <c r="C41" s="143" t="s">
        <v>83</v>
      </c>
      <c r="D41" s="109"/>
      <c r="E41" s="98"/>
      <c r="F41" s="122" t="s">
        <v>76</v>
      </c>
      <c r="G41" s="148" t="s">
        <v>25</v>
      </c>
    </row>
    <row r="42" spans="2:7" ht="15" customHeight="1">
      <c r="B42" s="130" t="s">
        <v>6</v>
      </c>
      <c r="C42" s="143" t="s">
        <v>138</v>
      </c>
      <c r="D42" s="109"/>
      <c r="E42" s="98"/>
      <c r="F42" s="122" t="s">
        <v>76</v>
      </c>
      <c r="G42" s="148" t="s">
        <v>27</v>
      </c>
    </row>
    <row r="43" spans="2:7" ht="15" customHeight="1">
      <c r="B43" s="68" t="s">
        <v>150</v>
      </c>
      <c r="C43" s="143" t="s">
        <v>108</v>
      </c>
      <c r="D43" s="109"/>
      <c r="E43" s="98"/>
      <c r="F43" s="122" t="s">
        <v>76</v>
      </c>
      <c r="G43" s="148" t="s">
        <v>64</v>
      </c>
    </row>
    <row r="44" spans="2:7" ht="15" customHeight="1">
      <c r="B44" s="68" t="s">
        <v>151</v>
      </c>
      <c r="C44" s="143" t="s">
        <v>109</v>
      </c>
      <c r="D44" s="109"/>
      <c r="E44" s="98"/>
      <c r="F44" s="122" t="s">
        <v>76</v>
      </c>
      <c r="G44" s="148" t="s">
        <v>25</v>
      </c>
    </row>
    <row r="45" spans="2:7" ht="15" customHeight="1">
      <c r="B45" s="68" t="s">
        <v>152</v>
      </c>
      <c r="C45" s="143" t="s">
        <v>84</v>
      </c>
      <c r="D45" s="109"/>
      <c r="E45" s="98"/>
      <c r="F45" s="122" t="s">
        <v>76</v>
      </c>
      <c r="G45" s="148" t="s">
        <v>25</v>
      </c>
    </row>
    <row r="46" spans="2:7" ht="15" customHeight="1">
      <c r="B46" s="68" t="s">
        <v>153</v>
      </c>
      <c r="C46" s="143" t="s">
        <v>85</v>
      </c>
      <c r="D46" s="109"/>
      <c r="E46" s="98"/>
      <c r="F46" s="122" t="s">
        <v>76</v>
      </c>
      <c r="G46" s="148" t="s">
        <v>24</v>
      </c>
    </row>
    <row r="47" spans="2:7" ht="15" customHeight="1">
      <c r="B47" s="68" t="s">
        <v>154</v>
      </c>
      <c r="C47" s="143" t="s">
        <v>86</v>
      </c>
      <c r="D47" s="109"/>
      <c r="E47" s="98"/>
      <c r="F47" s="122" t="s">
        <v>76</v>
      </c>
      <c r="G47" s="148" t="s">
        <v>24</v>
      </c>
    </row>
    <row r="48" spans="2:19" ht="15" customHeight="1" thickBot="1">
      <c r="B48" s="69" t="s">
        <v>149</v>
      </c>
      <c r="C48" s="144" t="s">
        <v>139</v>
      </c>
      <c r="D48" s="116"/>
      <c r="E48" s="106"/>
      <c r="F48" s="123" t="s">
        <v>50</v>
      </c>
      <c r="G48" s="151"/>
      <c r="S48" s="1"/>
    </row>
    <row r="49" spans="7:19" ht="15" customHeight="1">
      <c r="G49" s="133" t="s">
        <v>155</v>
      </c>
      <c r="S49" s="1"/>
    </row>
    <row r="50" spans="2:19" ht="46.5" customHeight="1">
      <c r="B50" s="152" t="s">
        <v>162</v>
      </c>
      <c r="C50" s="159"/>
      <c r="D50" s="160"/>
      <c r="E50" s="160"/>
      <c r="F50" s="160"/>
      <c r="G50" s="161"/>
      <c r="S50" s="1"/>
    </row>
  </sheetData>
  <sheetProtection/>
  <mergeCells count="5">
    <mergeCell ref="F6:F11"/>
    <mergeCell ref="B6:B11"/>
    <mergeCell ref="C50:G50"/>
    <mergeCell ref="B1:G1"/>
    <mergeCell ref="B2:G3"/>
  </mergeCells>
  <dataValidations count="6">
    <dataValidation type="list" allowBlank="1" showInputMessage="1" showErrorMessage="1" sqref="D36:E37">
      <formula1>$S$36:$S$37</formula1>
    </dataValidation>
    <dataValidation type="list" allowBlank="1" showInputMessage="1" showErrorMessage="1" sqref="E32">
      <formula1>$S$32:$S$33</formula1>
    </dataValidation>
    <dataValidation type="date" allowBlank="1" showInputMessage="1" showErrorMessage="1" sqref="D13:E13">
      <formula1>40909</formula1>
      <formula2>401768</formula2>
    </dataValidation>
    <dataValidation allowBlank="1" showInputMessage="1" showErrorMessage="1" imeMode="halfKatakana" sqref="D15:D16"/>
    <dataValidation type="list" allowBlank="1" showInputMessage="1" showErrorMessage="1" sqref="D32">
      <formula1>$S$32:$S$34</formula1>
    </dataValidation>
    <dataValidation type="list" showInputMessage="1" showErrorMessage="1" sqref="D35">
      <formula1>"月末締め翌月１０日支払,月末締め翌月１５日支払,月末締め翌月２０日支払,月末締め翌月２５日支払"</formula1>
    </dataValidation>
  </dataValidations>
  <hyperlinks>
    <hyperlink ref="C28" r:id="rId1" display="https://higokotsu-group.com/"/>
    <hyperlink ref="C38" r:id="rId2" display="higo@higo-g.com"/>
    <hyperlink ref="C48" r:id="rId3" display="higo２@higo-g.com"/>
  </hyperlinks>
  <printOptions horizontalCentered="1" verticalCentered="1"/>
  <pageMargins left="1" right="1" top="1" bottom="1" header="0.5" footer="0.5"/>
  <pageSetup horizontalDpi="600" verticalDpi="600" orientation="landscape" paperSize="8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80" zoomScaleNormal="80" zoomScaleSheetLayoutView="100" zoomScalePageLayoutView="0" workbookViewId="0" topLeftCell="A1">
      <selection activeCell="B37" sqref="B37"/>
    </sheetView>
  </sheetViews>
  <sheetFormatPr defaultColWidth="9.00390625" defaultRowHeight="13.5"/>
  <cols>
    <col min="1" max="1" width="24.625" style="1" customWidth="1"/>
    <col min="2" max="2" width="40.625" style="1" customWidth="1"/>
    <col min="3" max="3" width="35.625" style="1" customWidth="1"/>
    <col min="4" max="4" width="37.125" style="1" hidden="1" customWidth="1"/>
    <col min="5" max="5" width="12.625" style="25" customWidth="1"/>
    <col min="6" max="6" width="150.625" style="1" customWidth="1"/>
    <col min="7" max="7" width="3.625" style="1" customWidth="1"/>
    <col min="8" max="8" width="9.00390625" style="1" customWidth="1"/>
    <col min="9" max="9" width="8.875" style="1" customWidth="1"/>
    <col min="10" max="17" width="9.00390625" style="1" customWidth="1"/>
    <col min="18" max="18" width="9.00390625" style="4" customWidth="1"/>
    <col min="19" max="16384" width="9.00390625" style="1" customWidth="1"/>
  </cols>
  <sheetData>
    <row r="1" spans="1:18" s="35" customFormat="1" ht="26.25" customHeight="1">
      <c r="A1" s="72" t="s">
        <v>117</v>
      </c>
      <c r="F1" s="51" t="s">
        <v>84</v>
      </c>
      <c r="R1" s="36"/>
    </row>
    <row r="2" spans="1:6" ht="18" customHeight="1">
      <c r="A2" s="73" t="s">
        <v>112</v>
      </c>
      <c r="B2" s="2"/>
      <c r="E2" s="1"/>
      <c r="F2" s="25"/>
    </row>
    <row r="3" spans="3:19" ht="18" customHeight="1" thickBot="1">
      <c r="C3" s="3"/>
      <c r="D3" s="3"/>
      <c r="E3" s="1"/>
      <c r="F3" s="25"/>
      <c r="R3" s="1"/>
      <c r="S3" s="4"/>
    </row>
    <row r="4" spans="1:6" ht="19.5" customHeight="1">
      <c r="A4" s="45" t="s">
        <v>0</v>
      </c>
      <c r="B4" s="13" t="s">
        <v>1</v>
      </c>
      <c r="C4" s="70" t="s">
        <v>38</v>
      </c>
      <c r="D4" s="41"/>
      <c r="E4" s="41" t="s">
        <v>49</v>
      </c>
      <c r="F4" s="14" t="s">
        <v>2</v>
      </c>
    </row>
    <row r="5" spans="1:6" ht="19.5" customHeight="1">
      <c r="A5" s="165" t="s">
        <v>55</v>
      </c>
      <c r="B5" s="166"/>
      <c r="C5" s="166"/>
      <c r="D5" s="166"/>
      <c r="E5" s="166"/>
      <c r="F5" s="167"/>
    </row>
    <row r="6" spans="1:6" ht="19.5" customHeight="1">
      <c r="A6" s="156" t="s">
        <v>54</v>
      </c>
      <c r="B6" s="15"/>
      <c r="C6" s="16"/>
      <c r="D6" s="32"/>
      <c r="E6" s="168" t="s">
        <v>50</v>
      </c>
      <c r="F6" s="17" t="s">
        <v>72</v>
      </c>
    </row>
    <row r="7" spans="1:6" ht="19.5" customHeight="1">
      <c r="A7" s="157"/>
      <c r="B7" s="10"/>
      <c r="C7" s="6"/>
      <c r="D7" s="32"/>
      <c r="E7" s="169"/>
      <c r="F7" s="50" t="s">
        <v>74</v>
      </c>
    </row>
    <row r="8" spans="1:6" ht="19.5" customHeight="1">
      <c r="A8" s="157"/>
      <c r="B8" s="11"/>
      <c r="C8" s="9"/>
      <c r="D8" s="33"/>
      <c r="E8" s="169"/>
      <c r="F8" s="50" t="s">
        <v>73</v>
      </c>
    </row>
    <row r="9" spans="1:6" ht="19.5" customHeight="1">
      <c r="A9" s="157"/>
      <c r="B9" s="10"/>
      <c r="C9" s="6"/>
      <c r="D9" s="32"/>
      <c r="E9" s="169"/>
      <c r="F9" s="50" t="s">
        <v>73</v>
      </c>
    </row>
    <row r="10" spans="1:6" ht="19.5" customHeight="1">
      <c r="A10" s="157"/>
      <c r="B10" s="10"/>
      <c r="C10" s="6"/>
      <c r="D10" s="32"/>
      <c r="E10" s="169"/>
      <c r="F10" s="8" t="s">
        <v>77</v>
      </c>
    </row>
    <row r="11" spans="1:6" ht="19.5" customHeight="1">
      <c r="A11" s="158"/>
      <c r="B11" s="44"/>
      <c r="C11" s="6"/>
      <c r="D11" s="32"/>
      <c r="E11" s="170"/>
      <c r="F11" s="49" t="s">
        <v>75</v>
      </c>
    </row>
    <row r="12" spans="1:6" ht="19.5" customHeight="1">
      <c r="A12" s="46" t="s">
        <v>119</v>
      </c>
      <c r="B12" s="47"/>
      <c r="C12" s="47"/>
      <c r="D12" s="47"/>
      <c r="E12" s="47"/>
      <c r="F12" s="48"/>
    </row>
    <row r="13" spans="1:6" ht="18" customHeight="1">
      <c r="A13" s="67" t="s">
        <v>3</v>
      </c>
      <c r="B13" s="56">
        <f ca="1">TODAY()</f>
        <v>43518</v>
      </c>
      <c r="C13" s="52"/>
      <c r="D13" s="19"/>
      <c r="E13" s="26" t="s">
        <v>50</v>
      </c>
      <c r="F13" s="18" t="s">
        <v>129</v>
      </c>
    </row>
    <row r="14" spans="1:6" ht="18" customHeight="1">
      <c r="A14" s="68" t="s">
        <v>40</v>
      </c>
      <c r="B14" s="57" t="s">
        <v>128</v>
      </c>
      <c r="C14" s="53"/>
      <c r="D14" s="20">
        <f>ASC(C14)</f>
      </c>
      <c r="E14" s="27" t="s">
        <v>50</v>
      </c>
      <c r="F14" s="7" t="s">
        <v>18</v>
      </c>
    </row>
    <row r="15" spans="1:6" ht="69.75" customHeight="1">
      <c r="A15" s="68" t="s">
        <v>39</v>
      </c>
      <c r="B15" s="57" t="s">
        <v>121</v>
      </c>
      <c r="C15" s="53"/>
      <c r="D15" s="20">
        <f aca="true" t="shared" si="0" ref="D15:D23">ASC(C15)</f>
      </c>
      <c r="E15" s="27" t="s">
        <v>50</v>
      </c>
      <c r="F15" s="40" t="s">
        <v>96</v>
      </c>
    </row>
    <row r="16" spans="1:6" ht="18" customHeight="1">
      <c r="A16" s="68" t="s">
        <v>61</v>
      </c>
      <c r="B16" s="57" t="s">
        <v>62</v>
      </c>
      <c r="C16" s="53"/>
      <c r="D16" s="20"/>
      <c r="E16" s="27" t="s">
        <v>50</v>
      </c>
      <c r="F16" s="7"/>
    </row>
    <row r="17" spans="1:6" ht="18" customHeight="1">
      <c r="A17" s="68" t="s">
        <v>5</v>
      </c>
      <c r="B17" s="75">
        <v>8604101</v>
      </c>
      <c r="C17" s="74"/>
      <c r="D17" s="20">
        <f t="shared" si="0"/>
      </c>
      <c r="E17" s="27" t="s">
        <v>50</v>
      </c>
      <c r="F17" s="7" t="s">
        <v>125</v>
      </c>
    </row>
    <row r="18" spans="1:6" ht="18" customHeight="1">
      <c r="A18" s="68" t="s">
        <v>22</v>
      </c>
      <c r="B18" s="57" t="s">
        <v>98</v>
      </c>
      <c r="C18" s="53"/>
      <c r="D18" s="20">
        <f t="shared" si="0"/>
      </c>
      <c r="E18" s="27" t="s">
        <v>50</v>
      </c>
      <c r="F18" s="7" t="s">
        <v>52</v>
      </c>
    </row>
    <row r="19" spans="1:6" ht="18" customHeight="1">
      <c r="A19" s="68" t="s">
        <v>23</v>
      </c>
      <c r="B19" s="57" t="s">
        <v>122</v>
      </c>
      <c r="C19" s="53"/>
      <c r="D19" s="20">
        <f t="shared" si="0"/>
      </c>
      <c r="E19" s="27" t="s">
        <v>50</v>
      </c>
      <c r="F19" s="7" t="s">
        <v>51</v>
      </c>
    </row>
    <row r="20" spans="1:6" ht="18" customHeight="1">
      <c r="A20" s="76" t="s">
        <v>21</v>
      </c>
      <c r="B20" s="77" t="s">
        <v>99</v>
      </c>
      <c r="C20" s="53"/>
      <c r="D20" s="20">
        <f t="shared" si="0"/>
      </c>
      <c r="E20" s="27"/>
      <c r="F20" s="7"/>
    </row>
    <row r="21" spans="1:6" ht="18" customHeight="1">
      <c r="A21" s="68" t="s">
        <v>32</v>
      </c>
      <c r="B21" s="57" t="s">
        <v>100</v>
      </c>
      <c r="C21" s="53"/>
      <c r="D21" s="20">
        <f t="shared" si="0"/>
      </c>
      <c r="E21" s="27" t="s">
        <v>50</v>
      </c>
      <c r="F21" s="7" t="s">
        <v>48</v>
      </c>
    </row>
    <row r="22" spans="1:6" ht="18" customHeight="1">
      <c r="A22" s="68" t="s">
        <v>31</v>
      </c>
      <c r="B22" s="57" t="s">
        <v>131</v>
      </c>
      <c r="C22" s="53"/>
      <c r="D22" s="20">
        <f>ASC(C22)</f>
      </c>
      <c r="E22" s="27" t="s">
        <v>50</v>
      </c>
      <c r="F22" s="7" t="s">
        <v>53</v>
      </c>
    </row>
    <row r="23" spans="1:6" ht="18" customHeight="1">
      <c r="A23" s="68" t="s">
        <v>10</v>
      </c>
      <c r="B23" s="57" t="s">
        <v>130</v>
      </c>
      <c r="C23" s="54"/>
      <c r="D23" s="21">
        <f t="shared" si="0"/>
      </c>
      <c r="E23" s="28" t="s">
        <v>50</v>
      </c>
      <c r="F23" s="7" t="s">
        <v>36</v>
      </c>
    </row>
    <row r="24" spans="1:6" ht="18" customHeight="1">
      <c r="A24" s="76" t="s">
        <v>11</v>
      </c>
      <c r="B24" s="80">
        <v>22078</v>
      </c>
      <c r="C24" s="81"/>
      <c r="D24" s="22"/>
      <c r="E24" s="29"/>
      <c r="F24" s="7"/>
    </row>
    <row r="25" spans="1:6" ht="18" customHeight="1">
      <c r="A25" s="76" t="s">
        <v>69</v>
      </c>
      <c r="B25" s="77" t="s">
        <v>103</v>
      </c>
      <c r="C25" s="53"/>
      <c r="D25" s="20"/>
      <c r="E25" s="27" t="s">
        <v>71</v>
      </c>
      <c r="F25" s="7" t="s">
        <v>70</v>
      </c>
    </row>
    <row r="26" spans="1:6" ht="18" customHeight="1">
      <c r="A26" s="76" t="s">
        <v>12</v>
      </c>
      <c r="B26" s="77"/>
      <c r="C26" s="53"/>
      <c r="D26" s="20"/>
      <c r="E26" s="27" t="s">
        <v>50</v>
      </c>
      <c r="F26" s="8" t="s">
        <v>59</v>
      </c>
    </row>
    <row r="27" spans="1:6" ht="18" customHeight="1">
      <c r="A27" s="76" t="s">
        <v>13</v>
      </c>
      <c r="B27" s="77"/>
      <c r="C27" s="53"/>
      <c r="D27" s="20"/>
      <c r="E27" s="27"/>
      <c r="F27" s="8" t="s">
        <v>60</v>
      </c>
    </row>
    <row r="28" spans="1:6" ht="18" customHeight="1">
      <c r="A28" s="78" t="s">
        <v>35</v>
      </c>
      <c r="B28" s="79" t="s">
        <v>104</v>
      </c>
      <c r="C28" s="55"/>
      <c r="D28" s="23"/>
      <c r="E28" s="31" t="s">
        <v>50</v>
      </c>
      <c r="F28" s="39" t="s">
        <v>126</v>
      </c>
    </row>
    <row r="29" spans="1:6" ht="19.5" customHeight="1">
      <c r="A29" s="46" t="s">
        <v>120</v>
      </c>
      <c r="B29" s="47"/>
      <c r="C29" s="47"/>
      <c r="D29" s="47"/>
      <c r="E29" s="47"/>
      <c r="F29" s="48"/>
    </row>
    <row r="30" spans="1:6" ht="18" customHeight="1">
      <c r="A30" s="68" t="s">
        <v>40</v>
      </c>
      <c r="B30" s="57" t="s">
        <v>79</v>
      </c>
      <c r="C30" s="53"/>
      <c r="D30" s="20">
        <f>ASC(C30)</f>
      </c>
      <c r="E30" s="27" t="s">
        <v>50</v>
      </c>
      <c r="F30" s="7" t="s">
        <v>18</v>
      </c>
    </row>
    <row r="31" spans="1:6" ht="18" customHeight="1">
      <c r="A31" s="68" t="s">
        <v>39</v>
      </c>
      <c r="B31" s="57" t="s">
        <v>78</v>
      </c>
      <c r="C31" s="53"/>
      <c r="D31" s="20">
        <f>ASC(C31)</f>
      </c>
      <c r="E31" s="27" t="s">
        <v>50</v>
      </c>
      <c r="F31" s="40"/>
    </row>
    <row r="32" spans="1:6" ht="18" customHeight="1">
      <c r="A32" s="68" t="s">
        <v>5</v>
      </c>
      <c r="B32" s="75">
        <v>8604101</v>
      </c>
      <c r="C32" s="74"/>
      <c r="D32" s="20">
        <f aca="true" t="shared" si="1" ref="D32:D38">ASC(C32)</f>
      </c>
      <c r="E32" s="27" t="s">
        <v>50</v>
      </c>
      <c r="F32" s="7" t="s">
        <v>125</v>
      </c>
    </row>
    <row r="33" spans="1:6" ht="18" customHeight="1">
      <c r="A33" s="68" t="s">
        <v>123</v>
      </c>
      <c r="B33" s="57" t="s">
        <v>98</v>
      </c>
      <c r="C33" s="53"/>
      <c r="D33" s="20">
        <f t="shared" si="1"/>
      </c>
      <c r="E33" s="27" t="s">
        <v>50</v>
      </c>
      <c r="F33" s="7" t="s">
        <v>52</v>
      </c>
    </row>
    <row r="34" spans="1:6" ht="18" customHeight="1">
      <c r="A34" s="68" t="s">
        <v>23</v>
      </c>
      <c r="B34" s="57" t="s">
        <v>80</v>
      </c>
      <c r="C34" s="53"/>
      <c r="D34" s="20">
        <f t="shared" si="1"/>
      </c>
      <c r="E34" s="27" t="s">
        <v>50</v>
      </c>
      <c r="F34" s="7" t="s">
        <v>51</v>
      </c>
    </row>
    <row r="35" spans="1:6" ht="18" customHeight="1">
      <c r="A35" s="76" t="s">
        <v>21</v>
      </c>
      <c r="B35" s="77" t="s">
        <v>99</v>
      </c>
      <c r="C35" s="53"/>
      <c r="D35" s="20">
        <f t="shared" si="1"/>
      </c>
      <c r="E35" s="27"/>
      <c r="F35" s="7"/>
    </row>
    <row r="36" spans="1:6" ht="18" customHeight="1">
      <c r="A36" s="68" t="s">
        <v>32</v>
      </c>
      <c r="B36" s="57" t="s">
        <v>132</v>
      </c>
      <c r="C36" s="53"/>
      <c r="D36" s="20">
        <f t="shared" si="1"/>
      </c>
      <c r="E36" s="27" t="s">
        <v>50</v>
      </c>
      <c r="F36" s="7" t="s">
        <v>48</v>
      </c>
    </row>
    <row r="37" spans="1:6" ht="18" customHeight="1">
      <c r="A37" s="68" t="s">
        <v>31</v>
      </c>
      <c r="B37" s="57" t="s">
        <v>102</v>
      </c>
      <c r="C37" s="53"/>
      <c r="D37" s="20">
        <f>ASC(C37)</f>
      </c>
      <c r="E37" s="27" t="s">
        <v>50</v>
      </c>
      <c r="F37" s="7" t="s">
        <v>53</v>
      </c>
    </row>
    <row r="38" spans="1:6" ht="18" customHeight="1">
      <c r="A38" s="68" t="s">
        <v>10</v>
      </c>
      <c r="B38" s="57" t="s">
        <v>101</v>
      </c>
      <c r="C38" s="54"/>
      <c r="D38" s="21">
        <f t="shared" si="1"/>
      </c>
      <c r="E38" s="28" t="s">
        <v>50</v>
      </c>
      <c r="F38" s="7" t="s">
        <v>36</v>
      </c>
    </row>
    <row r="39" spans="1:6" ht="18" customHeight="1">
      <c r="A39" s="78" t="s">
        <v>35</v>
      </c>
      <c r="B39" s="79" t="s">
        <v>104</v>
      </c>
      <c r="C39" s="55"/>
      <c r="D39" s="23"/>
      <c r="E39" s="31" t="s">
        <v>50</v>
      </c>
      <c r="F39" s="39" t="s">
        <v>126</v>
      </c>
    </row>
    <row r="40" spans="1:6" ht="19.5" customHeight="1">
      <c r="A40" s="171" t="s">
        <v>68</v>
      </c>
      <c r="B40" s="172"/>
      <c r="C40" s="172"/>
      <c r="D40" s="172"/>
      <c r="E40" s="172"/>
      <c r="F40" s="173"/>
    </row>
    <row r="41" spans="1:6" ht="18" customHeight="1">
      <c r="A41" s="67" t="s">
        <v>33</v>
      </c>
      <c r="B41" s="58">
        <v>182161</v>
      </c>
      <c r="C41" s="59"/>
      <c r="D41" s="24"/>
      <c r="E41" s="30" t="s">
        <v>50</v>
      </c>
      <c r="F41" s="17" t="s">
        <v>127</v>
      </c>
    </row>
    <row r="42" spans="1:6" ht="18" customHeight="1">
      <c r="A42" s="68" t="s">
        <v>28</v>
      </c>
      <c r="B42" s="57" t="s">
        <v>81</v>
      </c>
      <c r="C42" s="60"/>
      <c r="D42" s="24"/>
      <c r="E42" s="30" t="s">
        <v>50</v>
      </c>
      <c r="F42" s="7" t="s">
        <v>29</v>
      </c>
    </row>
    <row r="43" spans="1:18" ht="18" customHeight="1">
      <c r="A43" s="68" t="s">
        <v>7</v>
      </c>
      <c r="B43" s="61" t="s">
        <v>16</v>
      </c>
      <c r="C43" s="53"/>
      <c r="D43" s="34"/>
      <c r="E43" s="30" t="s">
        <v>50</v>
      </c>
      <c r="F43" s="8" t="s">
        <v>57</v>
      </c>
      <c r="R43" s="5" t="s">
        <v>16</v>
      </c>
    </row>
    <row r="44" spans="1:18" ht="18" customHeight="1">
      <c r="A44" s="68" t="s">
        <v>8</v>
      </c>
      <c r="B44" s="57">
        <v>1159433</v>
      </c>
      <c r="C44" s="60"/>
      <c r="D44" s="24"/>
      <c r="E44" s="30" t="s">
        <v>50</v>
      </c>
      <c r="F44" s="7" t="s">
        <v>58</v>
      </c>
      <c r="R44" s="5" t="s">
        <v>17</v>
      </c>
    </row>
    <row r="45" spans="1:18" ht="18" customHeight="1">
      <c r="A45" s="68" t="s">
        <v>9</v>
      </c>
      <c r="B45" s="57" t="s">
        <v>105</v>
      </c>
      <c r="C45" s="53"/>
      <c r="D45" s="20"/>
      <c r="E45" s="30" t="s">
        <v>50</v>
      </c>
      <c r="F45" s="8" t="s">
        <v>30</v>
      </c>
      <c r="R45" s="5" t="s">
        <v>56</v>
      </c>
    </row>
    <row r="46" spans="1:18" ht="18" customHeight="1">
      <c r="A46" s="68" t="s">
        <v>114</v>
      </c>
      <c r="B46" s="57" t="s">
        <v>124</v>
      </c>
      <c r="C46" s="53"/>
      <c r="D46" s="20"/>
      <c r="E46" s="30" t="s">
        <v>50</v>
      </c>
      <c r="F46" s="8" t="s">
        <v>116</v>
      </c>
      <c r="R46" s="5"/>
    </row>
    <row r="47" spans="1:18" ht="18" customHeight="1">
      <c r="A47" s="68" t="s">
        <v>65</v>
      </c>
      <c r="B47" s="62" t="s">
        <v>14</v>
      </c>
      <c r="C47" s="60"/>
      <c r="D47" s="42"/>
      <c r="E47" s="30" t="s">
        <v>50</v>
      </c>
      <c r="F47" s="7" t="s">
        <v>19</v>
      </c>
      <c r="R47" s="4" t="s">
        <v>14</v>
      </c>
    </row>
    <row r="48" spans="1:18" ht="18" customHeight="1">
      <c r="A48" s="68" t="s">
        <v>66</v>
      </c>
      <c r="B48" s="62" t="s">
        <v>14</v>
      </c>
      <c r="C48" s="53"/>
      <c r="D48" s="20"/>
      <c r="E48" s="30" t="s">
        <v>50</v>
      </c>
      <c r="F48" s="7" t="s">
        <v>19</v>
      </c>
      <c r="R48" s="4" t="s">
        <v>15</v>
      </c>
    </row>
    <row r="49" spans="1:6" ht="18" customHeight="1">
      <c r="A49" s="68" t="s">
        <v>67</v>
      </c>
      <c r="B49" s="65" t="s">
        <v>110</v>
      </c>
      <c r="C49" s="63"/>
      <c r="D49" s="37"/>
      <c r="E49" s="30" t="s">
        <v>50</v>
      </c>
      <c r="F49" s="7" t="s">
        <v>37</v>
      </c>
    </row>
    <row r="50" spans="1:6" ht="18" customHeight="1">
      <c r="A50" s="68" t="s">
        <v>41</v>
      </c>
      <c r="B50" s="57" t="s">
        <v>118</v>
      </c>
      <c r="C50" s="53"/>
      <c r="D50" s="20"/>
      <c r="E50" s="30" t="s">
        <v>50</v>
      </c>
      <c r="F50" s="7" t="s">
        <v>26</v>
      </c>
    </row>
    <row r="51" spans="1:6" ht="18" customHeight="1">
      <c r="A51" s="68" t="s">
        <v>42</v>
      </c>
      <c r="B51" s="57" t="s">
        <v>82</v>
      </c>
      <c r="C51" s="53"/>
      <c r="D51" s="20"/>
      <c r="E51" s="30" t="s">
        <v>50</v>
      </c>
      <c r="F51" s="7" t="s">
        <v>27</v>
      </c>
    </row>
    <row r="52" spans="1:6" ht="18" customHeight="1">
      <c r="A52" s="68" t="s">
        <v>4</v>
      </c>
      <c r="B52" s="57" t="s">
        <v>83</v>
      </c>
      <c r="C52" s="53"/>
      <c r="D52" s="20"/>
      <c r="E52" s="30" t="s">
        <v>50</v>
      </c>
      <c r="F52" s="7" t="s">
        <v>25</v>
      </c>
    </row>
    <row r="53" spans="1:6" ht="18" customHeight="1">
      <c r="A53" s="76" t="s">
        <v>6</v>
      </c>
      <c r="B53" s="77" t="s">
        <v>107</v>
      </c>
      <c r="C53" s="53"/>
      <c r="D53" s="20"/>
      <c r="E53" s="30" t="s">
        <v>50</v>
      </c>
      <c r="F53" s="7" t="s">
        <v>27</v>
      </c>
    </row>
    <row r="54" spans="1:6" ht="18" customHeight="1">
      <c r="A54" s="68" t="s">
        <v>63</v>
      </c>
      <c r="B54" s="57" t="s">
        <v>108</v>
      </c>
      <c r="C54" s="53"/>
      <c r="D54" s="20"/>
      <c r="E54" s="30" t="s">
        <v>50</v>
      </c>
      <c r="F54" s="7" t="s">
        <v>51</v>
      </c>
    </row>
    <row r="55" spans="1:6" ht="18" customHeight="1">
      <c r="A55" s="68" t="s">
        <v>44</v>
      </c>
      <c r="B55" s="57" t="s">
        <v>109</v>
      </c>
      <c r="C55" s="53"/>
      <c r="D55" s="20"/>
      <c r="E55" s="30" t="s">
        <v>50</v>
      </c>
      <c r="F55" s="7" t="s">
        <v>25</v>
      </c>
    </row>
    <row r="56" spans="1:6" ht="18" customHeight="1">
      <c r="A56" s="68" t="s">
        <v>45</v>
      </c>
      <c r="B56" s="57" t="s">
        <v>84</v>
      </c>
      <c r="C56" s="53"/>
      <c r="D56" s="20"/>
      <c r="E56" s="30" t="s">
        <v>50</v>
      </c>
      <c r="F56" s="7" t="s">
        <v>25</v>
      </c>
    </row>
    <row r="57" spans="1:6" ht="18" customHeight="1">
      <c r="A57" s="68" t="s">
        <v>46</v>
      </c>
      <c r="B57" s="57" t="s">
        <v>85</v>
      </c>
      <c r="C57" s="53"/>
      <c r="D57" s="20"/>
      <c r="E57" s="30" t="s">
        <v>50</v>
      </c>
      <c r="F57" s="7" t="s">
        <v>24</v>
      </c>
    </row>
    <row r="58" spans="1:6" ht="18" customHeight="1">
      <c r="A58" s="68" t="s">
        <v>47</v>
      </c>
      <c r="B58" s="57" t="s">
        <v>86</v>
      </c>
      <c r="C58" s="53"/>
      <c r="D58" s="20"/>
      <c r="E58" s="30" t="s">
        <v>50</v>
      </c>
      <c r="F58" s="7" t="s">
        <v>24</v>
      </c>
    </row>
    <row r="59" spans="1:18" ht="18" customHeight="1" thickBot="1">
      <c r="A59" s="69" t="s">
        <v>34</v>
      </c>
      <c r="B59" s="66" t="s">
        <v>106</v>
      </c>
      <c r="C59" s="64"/>
      <c r="D59" s="38"/>
      <c r="E59" s="43" t="s">
        <v>50</v>
      </c>
      <c r="F59" s="12"/>
      <c r="R59" s="1"/>
    </row>
    <row r="60" ht="18" customHeight="1">
      <c r="R60" s="1"/>
    </row>
    <row r="61" spans="1:18" ht="49.5" customHeight="1">
      <c r="A61" s="71" t="s">
        <v>113</v>
      </c>
      <c r="B61" s="159"/>
      <c r="C61" s="160"/>
      <c r="D61" s="160"/>
      <c r="E61" s="160"/>
      <c r="F61" s="161"/>
      <c r="R61" s="1"/>
    </row>
  </sheetData>
  <sheetProtection/>
  <mergeCells count="5">
    <mergeCell ref="A5:F5"/>
    <mergeCell ref="A6:A11"/>
    <mergeCell ref="E6:E11"/>
    <mergeCell ref="A40:F40"/>
    <mergeCell ref="B61:F61"/>
  </mergeCells>
  <dataValidations count="6">
    <dataValidation type="list" showInputMessage="1" showErrorMessage="1" sqref="C46">
      <formula1>"月末締め翌月１０日支払,月末締め翌月２０日支払"</formula1>
    </dataValidation>
    <dataValidation type="list" allowBlank="1" showInputMessage="1" showErrorMessage="1" sqref="C43">
      <formula1>$R$43:$R$45</formula1>
    </dataValidation>
    <dataValidation allowBlank="1" showInputMessage="1" showErrorMessage="1" imeMode="halfKatakana" sqref="C14 C16 C30"/>
    <dataValidation type="date" allowBlank="1" showInputMessage="1" showErrorMessage="1" sqref="C13:D13">
      <formula1>40909</formula1>
      <formula2>401768</formula2>
    </dataValidation>
    <dataValidation type="list" allowBlank="1" showInputMessage="1" showErrorMessage="1" sqref="D43">
      <formula1>$R$43:$R$44</formula1>
    </dataValidation>
    <dataValidation type="list" allowBlank="1" showInputMessage="1" showErrorMessage="1" sqref="C47:D48">
      <formula1>$R$47:$R$48</formula1>
    </dataValidation>
  </dataValidations>
  <hyperlinks>
    <hyperlink ref="B28" r:id="rId1" display="https://higokotsu-group.com/"/>
    <hyperlink ref="B49" r:id="rId2" display="imamura@higo-g.com"/>
    <hyperlink ref="B59" r:id="rId3" display="travel@higo-g.com"/>
    <hyperlink ref="B39" r:id="rId4" display="https://higokotsu-group.com/"/>
  </hyperlink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8" scale="71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seiichiro.shimada</dc:creator>
  <cp:keywords/>
  <dc:description/>
  <cp:lastModifiedBy>巻渚紗</cp:lastModifiedBy>
  <cp:lastPrinted>2019-02-22T04:19:20Z</cp:lastPrinted>
  <dcterms:created xsi:type="dcterms:W3CDTF">2011-02-07T06:11:23Z</dcterms:created>
  <dcterms:modified xsi:type="dcterms:W3CDTF">2019-02-22T04:20:34Z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